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иведениеНа10-20м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<sst xmlns="http://schemas.openxmlformats.org/spreadsheetml/2006/main" count="63" uniqueCount="41">
  <si>
    <t xml:space="preserve">ВЕДОМОСТЬ  УЧЁТА  РЕЗУЛЬТАТОВ  СТРЕЛЬБ</t>
  </si>
  <si>
    <t xml:space="preserve">Войсковая часть</t>
  </si>
  <si>
    <t xml:space="preserve">ПРИМЕР</t>
  </si>
  <si>
    <t xml:space="preserve">Тема: Проверка боя и приведение к нормальному бою на дистанции 10-20м</t>
  </si>
  <si>
    <t xml:space="preserve">Подразделение</t>
  </si>
  <si>
    <t xml:space="preserve">Дистанция до мишени, м</t>
  </si>
  <si>
    <t xml:space="preserve">Стрелок</t>
  </si>
  <si>
    <t xml:space="preserve">Оружие №</t>
  </si>
  <si>
    <t xml:space="preserve">Прицел:
Модель, №</t>
  </si>
  <si>
    <t xml:space="preserve">Постоянный прицел</t>
  </si>
  <si>
    <t xml:space="preserve">1-я серия</t>
  </si>
  <si>
    <t xml:space="preserve">2-я серия</t>
  </si>
  <si>
    <t xml:space="preserve">Отклонение общей СТП двух серий от КТ, мм</t>
  </si>
  <si>
    <t xml:space="preserve">Расход патронов, шт.</t>
  </si>
  <si>
    <t xml:space="preserve">Отклонение центров пробоин от КТ, мм</t>
  </si>
  <si>
    <t xml:space="preserve">Поперечник, мм</t>
  </si>
  <si>
    <t xml:space="preserve">Отклонение СТП от КТ, мм</t>
  </si>
  <si>
    <t xml:space="preserve">вертикальное (вниз с минусом)</t>
  </si>
  <si>
    <t xml:space="preserve">боковое (влево с минусом)</t>
  </si>
  <si>
    <t xml:space="preserve">вертикаль</t>
  </si>
  <si>
    <t xml:space="preserve">боковой</t>
  </si>
  <si>
    <t xml:space="preserve">боковое</t>
  </si>
  <si>
    <t xml:space="preserve">общее</t>
  </si>
  <si>
    <t xml:space="preserve">с-т Петров П.П.</t>
  </si>
  <si>
    <t xml:space="preserve">АК-12 123456</t>
  </si>
  <si>
    <t xml:space="preserve">1П87 654321</t>
  </si>
  <si>
    <t xml:space="preserve">П_0,15</t>
  </si>
  <si>
    <t xml:space="preserve">ряд. Иванов И.И.</t>
  </si>
  <si>
    <t xml:space="preserve">АК74 234567</t>
  </si>
  <si>
    <t xml:space="preserve">Открытый</t>
  </si>
  <si>
    <t xml:space="preserve">ряд. Онищенко О.О.</t>
  </si>
  <si>
    <t xml:space="preserve">АК74М 345678</t>
  </si>
  <si>
    <t xml:space="preserve">1ПН93-2 АК74 123456</t>
  </si>
  <si>
    <t xml:space="preserve">П_0,3</t>
  </si>
  <si>
    <t xml:space="preserve">ефр. Бердыев Б.Б.</t>
  </si>
  <si>
    <t xml:space="preserve">РПК74 456789</t>
  </si>
  <si>
    <t xml:space="preserve">Руководитель стрельбы на участке</t>
  </si>
  <si>
    <t xml:space="preserve">Старший руководитель стрельбы</t>
  </si>
  <si>
    <t xml:space="preserve">Командир части</t>
  </si>
  <si>
    <t xml:space="preserve">М.П.</t>
  </si>
  <si>
    <t xml:space="preserve"> (подпись, звание, Фамилия И.О.)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</si>
</sst>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"/>
  </numFmts>
  <fonts count="10">
    <font>
      <sz val="10"/>
      <name val="Arial Cyr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 Condensed"/>
      <family val="2"/>
    </font>
    <font>
      <sz val="10"/>
      <name val="DejaVu Sans Condensed"/>
      <family val="2"/>
    </font>
    <font>
      <sz val="10"/>
      <color rgb="FF0000FF"/>
      <name val="DejaVu Sans Condensed"/>
      <family val="2"/>
    </font>
    <font>
      <sz val="10"/>
      <color rgb="FFC9211E"/>
      <name val="DejaVu Sans Condensed"/>
      <family val="2"/>
    </font>
    <font>
      <b val="true"/>
      <sz val="10"/>
      <color rgb="FF000000"/>
      <name val="DejaVu Sans Condensed"/>
      <family val="2"/>
    </font>
    <font>
      <i val="true"/>
      <sz val="10"/>
      <color rgb="FF000000"/>
      <name val="DejaVu Sans Condensed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67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37"/>
  <sheetViews>
    <sheetView showFormulas="false" showGridLines="true" showRowColHeaders="true" showZeros="true" rightToLeft="false" tabSelected="true" showOutlineSymbols="true" defaultGridColor="true" view="normal" topLeftCell="C4" colorId="64" zoomScale="120" zoomScaleNormal="120" zoomScalePageLayoutView="130" workbookViewId="0">
      <selection pane="topLeft" activeCell="E19" activeCellId="0" sqref="E19"/>
    </sheetView>
  </sheetViews>
  <sheetFormatPr defaultColWidth="8.796875" defaultRowHeight="14.65" zeroHeight="false" outlineLevelRow="0" outlineLevelCol="0"/>
  <cols>
    <col collapsed="false" customWidth="true" hidden="false" outlineLevel="0" max="1" min="1" style="1" width="26.63"/>
    <col collapsed="false" customWidth="true" hidden="false" outlineLevel="0" max="2" min="2" style="1" width="14.32"/>
    <col collapsed="false" customWidth="true" hidden="false" outlineLevel="0" max="3" min="3" style="1" width="20.73"/>
    <col collapsed="false" customWidth="true" hidden="false" outlineLevel="0" max="4" min="4" style="1" width="6.84"/>
    <col collapsed="false" customWidth="true" hidden="false" outlineLevel="0" max="12" min="5" style="1" width="4.09"/>
    <col collapsed="false" customWidth="true" hidden="false" outlineLevel="0" max="17" min="13" style="1" width="6.12"/>
    <col collapsed="false" customWidth="true" hidden="false" outlineLevel="0" max="25" min="18" style="1" width="4.09"/>
    <col collapsed="false" customWidth="true" hidden="false" outlineLevel="0" max="29" min="26" style="1" width="6.12"/>
    <col collapsed="false" customWidth="true" hidden="false" outlineLevel="0" max="30" min="30" style="1" width="6.6"/>
    <col collapsed="false" customWidth="true" hidden="false" outlineLevel="0" max="33" min="31" style="1" width="6.12"/>
    <col collapsed="false" customWidth="true" hidden="false" outlineLevel="0" max="34" min="34" style="1" width="7.37"/>
    <col collapsed="false" customWidth="true" hidden="false" outlineLevel="0" max="35" min="35" style="1" width="6.01"/>
    <col collapsed="false" customWidth="true" hidden="false" outlineLevel="0" max="36" min="36" style="1" width="8.09"/>
    <col collapsed="false" customWidth="true" hidden="false" outlineLevel="0" max="37" min="37" style="1" width="8.55"/>
    <col collapsed="false" customWidth="true" hidden="false" outlineLevel="0" max="38" min="38" style="1" width="8.33"/>
    <col collapsed="false" customWidth="true" hidden="false" outlineLevel="0" max="39" min="39" style="1" width="8.67"/>
    <col collapsed="false" customWidth="false" hidden="false" outlineLevel="0" max="40" min="40" style="1" width="8.79"/>
    <col collapsed="false" customWidth="true" hidden="false" outlineLevel="0" max="41" min="41" style="1" width="8.09"/>
    <col collapsed="false" customWidth="true" hidden="false" outlineLevel="0" max="42" min="42" style="1" width="7.63"/>
    <col collapsed="false" customWidth="true" hidden="false" outlineLevel="0" max="43" min="43" style="1" width="7.97"/>
    <col collapsed="false" customWidth="false" hidden="false" outlineLevel="0" max="267" min="44" style="1" width="8.79"/>
    <col collapsed="false" customWidth="false" hidden="false" outlineLevel="0" max="1021" min="268" style="2" width="8.79"/>
    <col collapsed="false" customWidth="true" hidden="false" outlineLevel="0" max="1024" min="1022" style="3" width="11.52"/>
  </cols>
  <sheetData>
    <row r="1" s="9" customFormat="true" ht="14.65" hidden="false" customHeight="false" outlineLevel="0" collapsed="false">
      <c r="A1" s="4" t="s">
        <v>0</v>
      </c>
      <c r="B1" s="4"/>
      <c r="C1" s="4"/>
      <c r="D1" s="2"/>
      <c r="E1" s="2"/>
      <c r="F1" s="3"/>
      <c r="G1" s="5"/>
      <c r="H1" s="5"/>
      <c r="I1" s="5"/>
      <c r="J1" s="5" t="s">
        <v>1</v>
      </c>
      <c r="K1" s="6" t="s">
        <v>2</v>
      </c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2"/>
      <c r="AI1" s="2"/>
      <c r="AMH1" s="3"/>
      <c r="AMI1" s="3"/>
      <c r="AMJ1" s="3"/>
    </row>
    <row r="2" s="9" customFormat="true" ht="14.65" hidden="false" customHeight="false" outlineLevel="0" collapsed="false">
      <c r="A2" s="10" t="s">
        <v>3</v>
      </c>
      <c r="B2" s="11"/>
      <c r="C2" s="12"/>
      <c r="D2" s="2"/>
      <c r="E2" s="2"/>
      <c r="F2" s="3"/>
      <c r="G2" s="13"/>
      <c r="H2" s="13"/>
      <c r="I2" s="13"/>
      <c r="J2" s="13" t="s">
        <v>4</v>
      </c>
      <c r="K2" s="14"/>
      <c r="L2" s="14"/>
      <c r="M2" s="14"/>
      <c r="N2" s="14"/>
      <c r="O2" s="14"/>
      <c r="P2" s="14"/>
      <c r="Q2" s="14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6"/>
      <c r="AF2" s="16"/>
      <c r="AG2" s="16"/>
      <c r="AH2" s="2"/>
      <c r="AMH2" s="3"/>
      <c r="AMI2" s="3"/>
      <c r="AMJ2" s="3"/>
    </row>
    <row r="3" customFormat="false" ht="12.75" hidden="false" customHeight="true" outlineLevel="0" collapsed="false">
      <c r="A3" s="3"/>
      <c r="B3" s="3"/>
      <c r="C3" s="3"/>
      <c r="D3" s="3"/>
      <c r="E3" s="17"/>
      <c r="F3" s="12"/>
      <c r="G3" s="12"/>
      <c r="H3" s="12"/>
      <c r="I3" s="12"/>
      <c r="J3" s="5" t="s">
        <v>5</v>
      </c>
      <c r="K3" s="6" t="n">
        <v>10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5"/>
    </row>
    <row r="4" customFormat="false" ht="15.5" hidden="false" customHeight="true" outlineLevel="0" collapsed="false">
      <c r="A4" s="18" t="s">
        <v>6</v>
      </c>
      <c r="B4" s="19" t="s">
        <v>7</v>
      </c>
      <c r="C4" s="20" t="s">
        <v>8</v>
      </c>
      <c r="D4" s="19" t="s">
        <v>9</v>
      </c>
      <c r="E4" s="21" t="s">
        <v>10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 t="s">
        <v>11</v>
      </c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0" t="s">
        <v>12</v>
      </c>
      <c r="AF4" s="20"/>
      <c r="AG4" s="20"/>
      <c r="AH4" s="19" t="s">
        <v>13</v>
      </c>
    </row>
    <row r="5" customFormat="false" ht="27.35" hidden="false" customHeight="true" outlineLevel="0" collapsed="false">
      <c r="A5" s="18"/>
      <c r="B5" s="19"/>
      <c r="C5" s="20"/>
      <c r="D5" s="19"/>
      <c r="E5" s="21" t="s">
        <v>14</v>
      </c>
      <c r="F5" s="21"/>
      <c r="G5" s="21"/>
      <c r="H5" s="21"/>
      <c r="I5" s="21"/>
      <c r="J5" s="21"/>
      <c r="K5" s="21"/>
      <c r="L5" s="21"/>
      <c r="M5" s="21" t="s">
        <v>15</v>
      </c>
      <c r="N5" s="21"/>
      <c r="O5" s="20" t="s">
        <v>16</v>
      </c>
      <c r="P5" s="20"/>
      <c r="Q5" s="20"/>
      <c r="R5" s="22" t="str">
        <f aca="false">E5</f>
        <v>Отклонение центров пробоин от КТ, мм</v>
      </c>
      <c r="S5" s="22"/>
      <c r="T5" s="22"/>
      <c r="U5" s="22"/>
      <c r="V5" s="22"/>
      <c r="W5" s="22"/>
      <c r="X5" s="22"/>
      <c r="Y5" s="22"/>
      <c r="Z5" s="22" t="str">
        <f aca="false">M5</f>
        <v>Поперечник, мм</v>
      </c>
      <c r="AA5" s="22"/>
      <c r="AB5" s="20" t="str">
        <f aca="false">O5</f>
        <v>Отклонение СТП от КТ, мм</v>
      </c>
      <c r="AC5" s="20"/>
      <c r="AD5" s="20"/>
      <c r="AE5" s="20"/>
      <c r="AF5" s="20"/>
      <c r="AG5" s="20"/>
      <c r="AH5" s="19"/>
    </row>
    <row r="6" customFormat="false" ht="31.55" hidden="false" customHeight="true" outlineLevel="0" collapsed="false">
      <c r="A6" s="18"/>
      <c r="B6" s="19"/>
      <c r="C6" s="20"/>
      <c r="D6" s="19"/>
      <c r="E6" s="21" t="s">
        <v>17</v>
      </c>
      <c r="F6" s="21"/>
      <c r="G6" s="21"/>
      <c r="H6" s="21"/>
      <c r="I6" s="21" t="s">
        <v>18</v>
      </c>
      <c r="J6" s="21"/>
      <c r="K6" s="21"/>
      <c r="L6" s="21"/>
      <c r="M6" s="19" t="s">
        <v>19</v>
      </c>
      <c r="N6" s="19" t="s">
        <v>20</v>
      </c>
      <c r="O6" s="19" t="s">
        <v>19</v>
      </c>
      <c r="P6" s="19" t="s">
        <v>21</v>
      </c>
      <c r="Q6" s="19" t="s">
        <v>22</v>
      </c>
      <c r="R6" s="21" t="str">
        <f aca="false">E6</f>
        <v>вертикальное (вниз с минусом)</v>
      </c>
      <c r="S6" s="21"/>
      <c r="T6" s="21"/>
      <c r="U6" s="21"/>
      <c r="V6" s="21" t="str">
        <f aca="false">I6</f>
        <v>боковое (влево с минусом)</v>
      </c>
      <c r="W6" s="21"/>
      <c r="X6" s="21"/>
      <c r="Y6" s="21"/>
      <c r="Z6" s="19" t="str">
        <f aca="false">M6</f>
        <v>вертикаль</v>
      </c>
      <c r="AA6" s="19" t="str">
        <f aca="false">N6</f>
        <v>боковой</v>
      </c>
      <c r="AB6" s="19" t="str">
        <f aca="false">O6</f>
        <v>вертикаль</v>
      </c>
      <c r="AC6" s="19" t="str">
        <f aca="false">P6</f>
        <v>боковое</v>
      </c>
      <c r="AD6" s="19" t="str">
        <f aca="false">Q6</f>
        <v>общее</v>
      </c>
      <c r="AE6" s="19" t="str">
        <f aca="false">O6</f>
        <v>вертикаль</v>
      </c>
      <c r="AF6" s="19" t="str">
        <f aca="false">P6</f>
        <v>боковое</v>
      </c>
      <c r="AG6" s="19" t="str">
        <f aca="false">Q6</f>
        <v>общее</v>
      </c>
      <c r="AH6" s="19"/>
    </row>
    <row r="7" customFormat="false" ht="17" hidden="false" customHeight="true" outlineLevel="0" collapsed="false">
      <c r="A7" s="23" t="s">
        <v>23</v>
      </c>
      <c r="B7" s="23" t="s">
        <v>24</v>
      </c>
      <c r="C7" s="23" t="s">
        <v>25</v>
      </c>
      <c r="D7" s="24" t="s">
        <v>26</v>
      </c>
      <c r="E7" s="25" t="n">
        <v>16</v>
      </c>
      <c r="F7" s="25" t="n">
        <v>19</v>
      </c>
      <c r="G7" s="25" t="n">
        <v>12</v>
      </c>
      <c r="H7" s="25" t="n">
        <v>5</v>
      </c>
      <c r="I7" s="25" t="n">
        <v>-11</v>
      </c>
      <c r="J7" s="25" t="n">
        <v>-3</v>
      </c>
      <c r="K7" s="25" t="n">
        <v>-8</v>
      </c>
      <c r="L7" s="25" t="n">
        <v>-9</v>
      </c>
      <c r="M7" s="26" t="n">
        <f aca="false">MAX(E7:H7)-MIN(E7:H7)</f>
        <v>14</v>
      </c>
      <c r="N7" s="26" t="n">
        <f aca="false">MAX(I7:L7)-MIN(I7:L7)</f>
        <v>8</v>
      </c>
      <c r="O7" s="26" t="n">
        <f aca="false">AVERAGE(E7:H7)</f>
        <v>13</v>
      </c>
      <c r="P7" s="26" t="n">
        <f aca="false">AVERAGE(I7:L7)</f>
        <v>-7.75</v>
      </c>
      <c r="Q7" s="26" t="n">
        <f aca="false">SQRT(O7*O7+P7*P7)</f>
        <v>15.1348108676653</v>
      </c>
      <c r="R7" s="25" t="n">
        <v>7</v>
      </c>
      <c r="S7" s="25" t="n">
        <v>14</v>
      </c>
      <c r="T7" s="25" t="n">
        <v>1</v>
      </c>
      <c r="U7" s="25" t="n">
        <v>4</v>
      </c>
      <c r="V7" s="25" t="n">
        <v>-6</v>
      </c>
      <c r="W7" s="25" t="n">
        <v>-2</v>
      </c>
      <c r="X7" s="25" t="n">
        <v>-4</v>
      </c>
      <c r="Y7" s="25" t="n">
        <v>-7</v>
      </c>
      <c r="Z7" s="26" t="n">
        <f aca="false">MAX(R7:U7)-MIN(R7:U7)</f>
        <v>13</v>
      </c>
      <c r="AA7" s="26" t="n">
        <f aca="false">MAX(V7:Y7)-MIN(V7:Y7)</f>
        <v>5</v>
      </c>
      <c r="AB7" s="26" t="n">
        <f aca="false">AVERAGE(R7:U7)</f>
        <v>6.5</v>
      </c>
      <c r="AC7" s="26" t="n">
        <f aca="false">AVERAGE(V7:Y7)</f>
        <v>-4.75</v>
      </c>
      <c r="AD7" s="26" t="n">
        <f aca="false">SQRT(AB7*AB7+AC7*AC7)</f>
        <v>8.05062109405231</v>
      </c>
      <c r="AE7" s="26" t="n">
        <f aca="false">AVERAGE(O7,AB7)</f>
        <v>9.75</v>
      </c>
      <c r="AF7" s="26" t="n">
        <f aca="false">AVERAGE(P7,AC7)</f>
        <v>-6.25</v>
      </c>
      <c r="AG7" s="26" t="n">
        <f aca="false">SQRT(AE7*AE7+AF7*AF7)</f>
        <v>11.5812348219005</v>
      </c>
      <c r="AH7" s="27" t="n">
        <f aca="false">COUNT(E7:H7)+COUNT(R7:U7)</f>
        <v>8</v>
      </c>
    </row>
    <row r="8" customFormat="false" ht="15.6" hidden="false" customHeight="true" outlineLevel="0" collapsed="false">
      <c r="A8" s="28" t="s">
        <v>27</v>
      </c>
      <c r="B8" s="28" t="s">
        <v>28</v>
      </c>
      <c r="C8" s="28" t="s">
        <v>29</v>
      </c>
      <c r="D8" s="6" t="n">
        <v>3</v>
      </c>
      <c r="E8" s="29" t="n">
        <v>8</v>
      </c>
      <c r="F8" s="29" t="n">
        <v>15</v>
      </c>
      <c r="G8" s="29" t="n">
        <v>2</v>
      </c>
      <c r="H8" s="29" t="n">
        <v>5</v>
      </c>
      <c r="I8" s="29" t="n">
        <v>-7</v>
      </c>
      <c r="J8" s="29" t="n">
        <v>-3</v>
      </c>
      <c r="K8" s="29" t="n">
        <v>-5</v>
      </c>
      <c r="L8" s="29" t="n">
        <v>-8</v>
      </c>
      <c r="M8" s="30" t="n">
        <f aca="false">MAX(E8:H8)-MIN(E8:H8)</f>
        <v>13</v>
      </c>
      <c r="N8" s="30" t="n">
        <f aca="false">MAX(I8:L8)-MIN(I8:L8)</f>
        <v>5</v>
      </c>
      <c r="O8" s="30" t="n">
        <f aca="false">AVERAGE(E8:H8)</f>
        <v>7.5</v>
      </c>
      <c r="P8" s="30" t="n">
        <f aca="false">AVERAGE(I8:L8)</f>
        <v>-5.75</v>
      </c>
      <c r="Q8" s="30" t="n">
        <f aca="false">SQRT(O8*O8+P8*P8)</f>
        <v>9.4505290857179</v>
      </c>
      <c r="R8" s="29" t="n">
        <v>15</v>
      </c>
      <c r="S8" s="29" t="n">
        <v>18</v>
      </c>
      <c r="T8" s="29" t="n">
        <v>11</v>
      </c>
      <c r="U8" s="29" t="n">
        <v>4</v>
      </c>
      <c r="V8" s="29" t="n">
        <v>-12</v>
      </c>
      <c r="W8" s="29" t="n">
        <v>-4</v>
      </c>
      <c r="X8" s="29" t="n">
        <v>-9</v>
      </c>
      <c r="Y8" s="29" t="n">
        <v>-10</v>
      </c>
      <c r="Z8" s="30" t="n">
        <f aca="false">MAX(R8:U8)-MIN(R8:U8)</f>
        <v>14</v>
      </c>
      <c r="AA8" s="30" t="n">
        <f aca="false">MAX(V8:Y8)-MIN(V8:Y8)</f>
        <v>8</v>
      </c>
      <c r="AB8" s="30" t="n">
        <f aca="false">AVERAGE(R8:U8)</f>
        <v>12</v>
      </c>
      <c r="AC8" s="30" t="n">
        <f aca="false">AVERAGE(V8:Y8)</f>
        <v>-8.75</v>
      </c>
      <c r="AD8" s="30" t="n">
        <f aca="false">SQRT(AB8*AB8+AC8*AC8)</f>
        <v>14.8513467402791</v>
      </c>
      <c r="AE8" s="30" t="n">
        <f aca="false">AVERAGE(O8,AB8)</f>
        <v>9.75</v>
      </c>
      <c r="AF8" s="30" t="n">
        <f aca="false">AVERAGE(P8,AC8)</f>
        <v>-7.25</v>
      </c>
      <c r="AG8" s="30" t="n">
        <f aca="false">SQRT(AE8*AE8+AF8*AF8)</f>
        <v>12.1501028802229</v>
      </c>
      <c r="AH8" s="31" t="n">
        <f aca="false">COUNT(E8:H8)+COUNT(R8:U8)</f>
        <v>8</v>
      </c>
    </row>
    <row r="9" customFormat="false" ht="15.6" hidden="false" customHeight="true" outlineLevel="0" collapsed="false">
      <c r="A9" s="28" t="s">
        <v>30</v>
      </c>
      <c r="B9" s="28" t="s">
        <v>31</v>
      </c>
      <c r="C9" s="28" t="s">
        <v>32</v>
      </c>
      <c r="D9" s="6" t="s">
        <v>33</v>
      </c>
      <c r="E9" s="29" t="n">
        <v>15</v>
      </c>
      <c r="F9" s="29" t="n">
        <v>4</v>
      </c>
      <c r="G9" s="29" t="n">
        <v>3</v>
      </c>
      <c r="H9" s="29" t="n">
        <v>6</v>
      </c>
      <c r="I9" s="29" t="n">
        <v>-6</v>
      </c>
      <c r="J9" s="29" t="n">
        <v>-2</v>
      </c>
      <c r="K9" s="29" t="n">
        <v>-4</v>
      </c>
      <c r="L9" s="29" t="n">
        <v>-7</v>
      </c>
      <c r="M9" s="30" t="n">
        <f aca="false">MAX(E9:H9)-MIN(E9:H9)</f>
        <v>12</v>
      </c>
      <c r="N9" s="30" t="n">
        <f aca="false">MAX(I9:L9)-MIN(I9:L9)</f>
        <v>5</v>
      </c>
      <c r="O9" s="30" t="n">
        <f aca="false">AVERAGE(E9:H9)</f>
        <v>7</v>
      </c>
      <c r="P9" s="30" t="n">
        <f aca="false">AVERAGE(I9:L9)</f>
        <v>-4.75</v>
      </c>
      <c r="Q9" s="30" t="n">
        <f aca="false">SQRT(O9*O9+P9*P9)</f>
        <v>8.45946215784432</v>
      </c>
      <c r="R9" s="29" t="n">
        <v>16</v>
      </c>
      <c r="S9" s="29" t="n">
        <v>19</v>
      </c>
      <c r="T9" s="29" t="n">
        <v>12</v>
      </c>
      <c r="U9" s="29" t="n">
        <v>5</v>
      </c>
      <c r="V9" s="29" t="n">
        <v>-11</v>
      </c>
      <c r="W9" s="29" t="n">
        <v>-3</v>
      </c>
      <c r="X9" s="29" t="n">
        <v>-8</v>
      </c>
      <c r="Y9" s="29" t="n">
        <v>-9</v>
      </c>
      <c r="Z9" s="30" t="n">
        <f aca="false">MAX(R9:U9)-MIN(R9:U9)</f>
        <v>14</v>
      </c>
      <c r="AA9" s="30" t="n">
        <f aca="false">MAX(V9:Y9)-MIN(V9:Y9)</f>
        <v>8</v>
      </c>
      <c r="AB9" s="30" t="n">
        <f aca="false">AVERAGE(R9:U9)</f>
        <v>13</v>
      </c>
      <c r="AC9" s="30" t="n">
        <f aca="false">AVERAGE(V9:Y9)</f>
        <v>-7.75</v>
      </c>
      <c r="AD9" s="30" t="n">
        <f aca="false">SQRT(AB9*AB9+AC9*AC9)</f>
        <v>15.1348108676653</v>
      </c>
      <c r="AE9" s="30" t="n">
        <f aca="false">AVERAGE(O9,AB9)</f>
        <v>10</v>
      </c>
      <c r="AF9" s="30" t="n">
        <f aca="false">AVERAGE(P9,AC9)</f>
        <v>-6.25</v>
      </c>
      <c r="AG9" s="30" t="n">
        <f aca="false">SQRT(AE9*AE9+AF9*AF9)</f>
        <v>11.7924764150708</v>
      </c>
      <c r="AH9" s="31" t="n">
        <f aca="false">COUNT(E9:H9)+COUNT(R9:U9)</f>
        <v>8</v>
      </c>
    </row>
    <row r="10" customFormat="false" ht="15.6" hidden="false" customHeight="true" outlineLevel="0" collapsed="false">
      <c r="A10" s="28" t="s">
        <v>34</v>
      </c>
      <c r="B10" s="28" t="s">
        <v>35</v>
      </c>
      <c r="C10" s="28" t="s">
        <v>29</v>
      </c>
      <c r="D10" s="6" t="n">
        <v>3</v>
      </c>
      <c r="E10" s="29" t="n">
        <v>-5</v>
      </c>
      <c r="F10" s="29" t="n">
        <v>-1</v>
      </c>
      <c r="G10" s="29" t="n">
        <v>-3</v>
      </c>
      <c r="H10" s="29" t="n">
        <v>-6</v>
      </c>
      <c r="I10" s="29" t="n">
        <v>17</v>
      </c>
      <c r="J10" s="29" t="n">
        <v>20</v>
      </c>
      <c r="K10" s="29" t="n">
        <v>13</v>
      </c>
      <c r="L10" s="29" t="n">
        <v>6</v>
      </c>
      <c r="M10" s="30" t="n">
        <f aca="false">MAX(E10:H10)-MIN(E10:H10)</f>
        <v>5</v>
      </c>
      <c r="N10" s="30" t="n">
        <f aca="false">MAX(I10:L10)-MIN(I10:L10)</f>
        <v>14</v>
      </c>
      <c r="O10" s="30" t="n">
        <f aca="false">AVERAGE(E10:H10)</f>
        <v>-3.75</v>
      </c>
      <c r="P10" s="30" t="n">
        <f aca="false">AVERAGE(I10:L10)</f>
        <v>14</v>
      </c>
      <c r="Q10" s="30" t="n">
        <f aca="false">SQRT(O10*O10+P10*P10)</f>
        <v>14.4935330406357</v>
      </c>
      <c r="R10" s="29" t="n">
        <v>12</v>
      </c>
      <c r="S10" s="29" t="n">
        <v>9</v>
      </c>
      <c r="T10" s="29" t="n">
        <v>6</v>
      </c>
      <c r="U10" s="29" t="n">
        <v>3</v>
      </c>
      <c r="V10" s="29" t="n">
        <v>18</v>
      </c>
      <c r="W10" s="29" t="n">
        <v>21</v>
      </c>
      <c r="X10" s="29" t="n">
        <v>14</v>
      </c>
      <c r="Y10" s="29" t="n">
        <v>7</v>
      </c>
      <c r="Z10" s="30" t="n">
        <f aca="false">MAX(R10:U10)-MIN(R10:U10)</f>
        <v>9</v>
      </c>
      <c r="AA10" s="30" t="n">
        <f aca="false">MAX(V10:Y10)-MIN(V10:Y10)</f>
        <v>14</v>
      </c>
      <c r="AB10" s="30" t="n">
        <f aca="false">AVERAGE(R10:U10)</f>
        <v>7.5</v>
      </c>
      <c r="AC10" s="30" t="n">
        <f aca="false">AVERAGE(V10:Y10)</f>
        <v>15</v>
      </c>
      <c r="AD10" s="30" t="n">
        <f aca="false">SQRT(AB10*AB10+AC10*AC10)</f>
        <v>16.7705098312484</v>
      </c>
      <c r="AE10" s="30" t="n">
        <f aca="false">AVERAGE(O10,AB10)</f>
        <v>1.875</v>
      </c>
      <c r="AF10" s="30" t="n">
        <f aca="false">AVERAGE(P10,AC10)</f>
        <v>14.5</v>
      </c>
      <c r="AG10" s="30" t="n">
        <f aca="false">SQRT(AE10*AE10+AF10*AF10)</f>
        <v>14.6207258711734</v>
      </c>
      <c r="AH10" s="31" t="n">
        <f aca="false">COUNT(E10:H10)+COUNT(R10:U10)</f>
        <v>8</v>
      </c>
    </row>
    <row r="11" customFormat="false" ht="15.6" hidden="false" customHeight="true" outlineLevel="0" collapsed="false">
      <c r="A11" s="32" t="s">
        <v>23</v>
      </c>
      <c r="B11" s="28" t="s">
        <v>24</v>
      </c>
      <c r="C11" s="28" t="s">
        <v>25</v>
      </c>
      <c r="D11" s="6" t="s">
        <v>26</v>
      </c>
      <c r="E11" s="29" t="n">
        <v>3</v>
      </c>
      <c r="F11" s="29" t="n">
        <v>7</v>
      </c>
      <c r="G11" s="29" t="n">
        <v>-4</v>
      </c>
      <c r="H11" s="29" t="n">
        <v>0</v>
      </c>
      <c r="I11" s="29" t="n">
        <v>-2</v>
      </c>
      <c r="J11" s="29" t="n">
        <v>-1</v>
      </c>
      <c r="K11" s="29" t="n">
        <v>0</v>
      </c>
      <c r="L11" s="29" t="n">
        <v>7</v>
      </c>
      <c r="M11" s="30" t="n">
        <f aca="false">MAX(E11:H11)-MIN(E11:H11)</f>
        <v>11</v>
      </c>
      <c r="N11" s="30" t="n">
        <f aca="false">MAX(I11:L11)-MIN(I11:L11)</f>
        <v>9</v>
      </c>
      <c r="O11" s="30" t="n">
        <f aca="false">AVERAGE(E11:H11)</f>
        <v>1.5</v>
      </c>
      <c r="P11" s="30" t="n">
        <f aca="false">AVERAGE(I11:L11)</f>
        <v>1</v>
      </c>
      <c r="Q11" s="30" t="n">
        <f aca="false">SQRT(O11*O11+P11*P11)</f>
        <v>1.80277563773199</v>
      </c>
      <c r="R11" s="29" t="n">
        <v>-1</v>
      </c>
      <c r="S11" s="29" t="n">
        <v>0</v>
      </c>
      <c r="T11" s="29" t="n">
        <v>1</v>
      </c>
      <c r="U11" s="29" t="n">
        <v>8</v>
      </c>
      <c r="V11" s="29" t="n">
        <v>4</v>
      </c>
      <c r="W11" s="29" t="n">
        <v>8</v>
      </c>
      <c r="X11" s="29" t="n">
        <v>-3</v>
      </c>
      <c r="Y11" s="29" t="n">
        <v>1</v>
      </c>
      <c r="Z11" s="30" t="n">
        <f aca="false">MAX(R11:U11)-MIN(R11:U11)</f>
        <v>9</v>
      </c>
      <c r="AA11" s="30" t="n">
        <f aca="false">MAX(V11:Y11)-MIN(V11:Y11)</f>
        <v>11</v>
      </c>
      <c r="AB11" s="30" t="n">
        <f aca="false">AVERAGE(R11:U11)</f>
        <v>2</v>
      </c>
      <c r="AC11" s="30" t="n">
        <f aca="false">AVERAGE(V11:Y11)</f>
        <v>2.5</v>
      </c>
      <c r="AD11" s="30" t="n">
        <f aca="false">SQRT(AB11*AB11+AC11*AC11)</f>
        <v>3.20156211871642</v>
      </c>
      <c r="AE11" s="30" t="n">
        <f aca="false">AVERAGE(O11,AB11)</f>
        <v>1.75</v>
      </c>
      <c r="AF11" s="30" t="n">
        <f aca="false">AVERAGE(P11,AC11)</f>
        <v>1.75</v>
      </c>
      <c r="AG11" s="30" t="n">
        <f aca="false">SQRT(AE11*AE11+AF11*AF11)</f>
        <v>2.47487373415292</v>
      </c>
      <c r="AH11" s="31" t="n">
        <f aca="false">COUNT(E11:H11)+COUNT(R11:U11)</f>
        <v>8</v>
      </c>
    </row>
    <row r="12" customFormat="false" ht="15.6" hidden="false" customHeight="true" outlineLevel="0" collapsed="false">
      <c r="A12" s="32" t="s">
        <v>23</v>
      </c>
      <c r="B12" s="28" t="s">
        <v>28</v>
      </c>
      <c r="C12" s="28" t="s">
        <v>29</v>
      </c>
      <c r="D12" s="6" t="n">
        <v>3</v>
      </c>
      <c r="E12" s="29" t="n">
        <v>15</v>
      </c>
      <c r="F12" s="29" t="n">
        <v>18</v>
      </c>
      <c r="G12" s="29" t="n">
        <v>11</v>
      </c>
      <c r="H12" s="29" t="n">
        <v>4</v>
      </c>
      <c r="I12" s="29" t="n">
        <v>-12</v>
      </c>
      <c r="J12" s="29" t="n">
        <v>-4</v>
      </c>
      <c r="K12" s="29" t="n">
        <v>-9</v>
      </c>
      <c r="L12" s="29" t="n">
        <v>-10</v>
      </c>
      <c r="M12" s="30" t="n">
        <f aca="false">MAX(E12:H12)-MIN(E12:H12)</f>
        <v>14</v>
      </c>
      <c r="N12" s="30" t="n">
        <f aca="false">MAX(I12:L12)-MIN(I12:L12)</f>
        <v>8</v>
      </c>
      <c r="O12" s="30" t="n">
        <f aca="false">AVERAGE(E12:H12)</f>
        <v>12</v>
      </c>
      <c r="P12" s="30" t="n">
        <f aca="false">AVERAGE(I12:L12)</f>
        <v>-8.75</v>
      </c>
      <c r="Q12" s="30" t="n">
        <f aca="false">SQRT(O12*O12+P12*P12)</f>
        <v>14.8513467402791</v>
      </c>
      <c r="R12" s="29" t="n">
        <v>8</v>
      </c>
      <c r="S12" s="29" t="n">
        <v>15</v>
      </c>
      <c r="T12" s="29" t="n">
        <v>2</v>
      </c>
      <c r="U12" s="29" t="n">
        <v>5</v>
      </c>
      <c r="V12" s="29" t="n">
        <v>-7</v>
      </c>
      <c r="W12" s="29" t="n">
        <v>-3</v>
      </c>
      <c r="X12" s="29" t="n">
        <v>-5</v>
      </c>
      <c r="Y12" s="29" t="n">
        <v>-8</v>
      </c>
      <c r="Z12" s="30" t="n">
        <f aca="false">MAX(R12:U12)-MIN(R12:U12)</f>
        <v>13</v>
      </c>
      <c r="AA12" s="30" t="n">
        <f aca="false">MAX(V12:Y12)-MIN(V12:Y12)</f>
        <v>5</v>
      </c>
      <c r="AB12" s="30" t="n">
        <f aca="false">AVERAGE(R12:U12)</f>
        <v>7.5</v>
      </c>
      <c r="AC12" s="30" t="n">
        <f aca="false">AVERAGE(V12:Y12)</f>
        <v>-5.75</v>
      </c>
      <c r="AD12" s="30" t="n">
        <f aca="false">SQRT(AB12*AB12+AC12*AC12)</f>
        <v>9.4505290857179</v>
      </c>
      <c r="AE12" s="30" t="n">
        <f aca="false">AVERAGE(O12,AB12)</f>
        <v>9.75</v>
      </c>
      <c r="AF12" s="30" t="n">
        <f aca="false">AVERAGE(P12,AC12)</f>
        <v>-7.25</v>
      </c>
      <c r="AG12" s="30" t="n">
        <f aca="false">SQRT(AE12*AE12+AF12*AF12)</f>
        <v>12.1501028802229</v>
      </c>
      <c r="AH12" s="31" t="n">
        <f aca="false">COUNT(E12:H12)+COUNT(R12:U12)</f>
        <v>8</v>
      </c>
    </row>
    <row r="13" customFormat="false" ht="15.6" hidden="false" customHeight="true" outlineLevel="0" collapsed="false">
      <c r="A13" s="32" t="s">
        <v>23</v>
      </c>
      <c r="B13" s="28" t="s">
        <v>28</v>
      </c>
      <c r="C13" s="28" t="s">
        <v>29</v>
      </c>
      <c r="D13" s="6" t="n">
        <v>3</v>
      </c>
      <c r="E13" s="29" t="n">
        <v>-1</v>
      </c>
      <c r="F13" s="29" t="n">
        <v>0</v>
      </c>
      <c r="G13" s="29" t="n">
        <v>1</v>
      </c>
      <c r="H13" s="29" t="n">
        <v>8</v>
      </c>
      <c r="I13" s="29" t="n">
        <v>4</v>
      </c>
      <c r="J13" s="29" t="n">
        <v>8</v>
      </c>
      <c r="K13" s="29" t="n">
        <v>-3</v>
      </c>
      <c r="L13" s="29" t="n">
        <v>1</v>
      </c>
      <c r="M13" s="30" t="n">
        <f aca="false">MAX(E13:H13)-MIN(E13:H13)</f>
        <v>9</v>
      </c>
      <c r="N13" s="30" t="n">
        <f aca="false">MAX(I13:L13)-MIN(I13:L13)</f>
        <v>11</v>
      </c>
      <c r="O13" s="30" t="n">
        <f aca="false">AVERAGE(E13:H13)</f>
        <v>2</v>
      </c>
      <c r="P13" s="30" t="n">
        <f aca="false">AVERAGE(I13:L13)</f>
        <v>2.5</v>
      </c>
      <c r="Q13" s="30" t="n">
        <f aca="false">SQRT(O13*O13+P13*P13)</f>
        <v>3.20156211871642</v>
      </c>
      <c r="R13" s="29" t="n">
        <v>3</v>
      </c>
      <c r="S13" s="29" t="n">
        <v>7</v>
      </c>
      <c r="T13" s="29" t="n">
        <v>-4</v>
      </c>
      <c r="U13" s="29" t="n">
        <v>0</v>
      </c>
      <c r="V13" s="29" t="n">
        <v>-2</v>
      </c>
      <c r="W13" s="29" t="n">
        <v>-1</v>
      </c>
      <c r="X13" s="29" t="n">
        <v>0</v>
      </c>
      <c r="Y13" s="29" t="n">
        <v>7</v>
      </c>
      <c r="Z13" s="30" t="n">
        <f aca="false">MAX(R13:U13)-MIN(R13:U13)</f>
        <v>11</v>
      </c>
      <c r="AA13" s="30" t="n">
        <f aca="false">MAX(V13:Y13)-MIN(V13:Y13)</f>
        <v>9</v>
      </c>
      <c r="AB13" s="30" t="n">
        <f aca="false">AVERAGE(R13:U13)</f>
        <v>1.5</v>
      </c>
      <c r="AC13" s="30" t="n">
        <f aca="false">AVERAGE(V13:Y13)</f>
        <v>1</v>
      </c>
      <c r="AD13" s="30" t="n">
        <f aca="false">SQRT(AB13*AB13+AC13*AC13)</f>
        <v>1.80277563773199</v>
      </c>
      <c r="AE13" s="30" t="n">
        <f aca="false">AVERAGE(O13,AB13)</f>
        <v>1.75</v>
      </c>
      <c r="AF13" s="30" t="n">
        <f aca="false">AVERAGE(P13,AC13)</f>
        <v>1.75</v>
      </c>
      <c r="AG13" s="30" t="n">
        <f aca="false">SQRT(AE13*AE13+AF13*AF13)</f>
        <v>2.47487373415292</v>
      </c>
      <c r="AH13" s="31" t="n">
        <f aca="false">COUNT(E13:H13)+COUNT(R13:U13)</f>
        <v>8</v>
      </c>
    </row>
    <row r="14" customFormat="false" ht="15.6" hidden="false" customHeight="true" outlineLevel="0" collapsed="false">
      <c r="A14" s="28" t="s">
        <v>27</v>
      </c>
      <c r="B14" s="28" t="s">
        <v>28</v>
      </c>
      <c r="C14" s="28" t="s">
        <v>29</v>
      </c>
      <c r="D14" s="6" t="n">
        <v>3</v>
      </c>
      <c r="E14" s="29" t="n">
        <v>5</v>
      </c>
      <c r="F14" s="29" t="n">
        <v>9</v>
      </c>
      <c r="G14" s="29" t="n">
        <v>-2</v>
      </c>
      <c r="H14" s="29" t="n">
        <v>2</v>
      </c>
      <c r="I14" s="29" t="n">
        <v>0</v>
      </c>
      <c r="J14" s="29" t="n">
        <v>1</v>
      </c>
      <c r="K14" s="29" t="n">
        <v>2</v>
      </c>
      <c r="L14" s="29" t="n">
        <v>9</v>
      </c>
      <c r="M14" s="30" t="n">
        <f aca="false">MAX(E14:H14)-MIN(E14:H14)</f>
        <v>11</v>
      </c>
      <c r="N14" s="30" t="n">
        <f aca="false">MAX(I14:L14)-MIN(I14:L14)</f>
        <v>9</v>
      </c>
      <c r="O14" s="30" t="n">
        <f aca="false">AVERAGE(E14:H14)</f>
        <v>3.5</v>
      </c>
      <c r="P14" s="30" t="n">
        <f aca="false">AVERAGE(I14:L14)</f>
        <v>3</v>
      </c>
      <c r="Q14" s="30" t="n">
        <f aca="false">SQRT(O14*O14+P14*P14)</f>
        <v>4.60977222864644</v>
      </c>
      <c r="R14" s="29" t="n">
        <v>0</v>
      </c>
      <c r="S14" s="29" t="n">
        <v>1</v>
      </c>
      <c r="T14" s="29" t="n">
        <v>2</v>
      </c>
      <c r="U14" s="29" t="n">
        <v>7</v>
      </c>
      <c r="V14" s="29" t="n">
        <v>5</v>
      </c>
      <c r="W14" s="29" t="n">
        <v>9</v>
      </c>
      <c r="X14" s="29" t="n">
        <v>-2</v>
      </c>
      <c r="Y14" s="29" t="n">
        <v>2</v>
      </c>
      <c r="Z14" s="30" t="n">
        <f aca="false">MAX(R14:U14)-MIN(R14:U14)</f>
        <v>7</v>
      </c>
      <c r="AA14" s="30" t="n">
        <f aca="false">MAX(V14:Y14)-MIN(V14:Y14)</f>
        <v>11</v>
      </c>
      <c r="AB14" s="30" t="n">
        <f aca="false">AVERAGE(R14:U14)</f>
        <v>2.5</v>
      </c>
      <c r="AC14" s="30" t="n">
        <f aca="false">AVERAGE(V14:Y14)</f>
        <v>3.5</v>
      </c>
      <c r="AD14" s="30" t="n">
        <f aca="false">SQRT(AB14*AB14+AC14*AC14)</f>
        <v>4.30116263352131</v>
      </c>
      <c r="AE14" s="30" t="n">
        <f aca="false">AVERAGE(O14,AB14)</f>
        <v>3</v>
      </c>
      <c r="AF14" s="30" t="n">
        <f aca="false">AVERAGE(P14,AC14)</f>
        <v>3.25</v>
      </c>
      <c r="AG14" s="30" t="n">
        <f aca="false">SQRT(AE14*AE14+AF14*AF14)</f>
        <v>4.42295150323853</v>
      </c>
      <c r="AH14" s="31" t="n">
        <f aca="false">COUNT(E14:H14)+COUNT(R14:U14)</f>
        <v>8</v>
      </c>
    </row>
    <row r="15" customFormat="false" ht="15.6" hidden="false" customHeight="true" outlineLevel="0" collapsed="false">
      <c r="A15" s="28" t="s">
        <v>30</v>
      </c>
      <c r="B15" s="28" t="s">
        <v>31</v>
      </c>
      <c r="C15" s="28" t="s">
        <v>32</v>
      </c>
      <c r="D15" s="6" t="s">
        <v>33</v>
      </c>
      <c r="E15" s="29" t="n">
        <v>-6</v>
      </c>
      <c r="F15" s="29" t="n">
        <v>-7</v>
      </c>
      <c r="G15" s="29" t="n">
        <v>1</v>
      </c>
      <c r="H15" s="29" t="n">
        <v>-3</v>
      </c>
      <c r="I15" s="29" t="n">
        <v>-1</v>
      </c>
      <c r="J15" s="29" t="n">
        <v>-2</v>
      </c>
      <c r="K15" s="29" t="n">
        <v>-3</v>
      </c>
      <c r="L15" s="29" t="n">
        <v>-9</v>
      </c>
      <c r="M15" s="30" t="n">
        <f aca="false">MAX(E15:H15)-MIN(E15:H15)</f>
        <v>8</v>
      </c>
      <c r="N15" s="30" t="n">
        <f aca="false">MAX(I15:L15)-MIN(I15:L15)</f>
        <v>8</v>
      </c>
      <c r="O15" s="30" t="n">
        <f aca="false">AVERAGE(E15:H15)</f>
        <v>-3.75</v>
      </c>
      <c r="P15" s="30" t="n">
        <f aca="false">AVERAGE(I15:L15)</f>
        <v>-3.75</v>
      </c>
      <c r="Q15" s="30" t="n">
        <f aca="false">SQRT(O15*O15+P15*P15)</f>
        <v>5.30330085889911</v>
      </c>
      <c r="R15" s="29" t="n">
        <v>1</v>
      </c>
      <c r="S15" s="29" t="n">
        <v>2</v>
      </c>
      <c r="T15" s="29" t="n">
        <v>3</v>
      </c>
      <c r="U15" s="29" t="n">
        <v>8</v>
      </c>
      <c r="V15" s="29" t="n">
        <v>6</v>
      </c>
      <c r="W15" s="29" t="n">
        <v>10</v>
      </c>
      <c r="X15" s="29" t="n">
        <v>-1</v>
      </c>
      <c r="Y15" s="29" t="n">
        <v>3</v>
      </c>
      <c r="Z15" s="30" t="n">
        <f aca="false">MAX(R15:U15)-MIN(R15:U15)</f>
        <v>7</v>
      </c>
      <c r="AA15" s="30" t="n">
        <f aca="false">MAX(V15:Y15)-MIN(V15:Y15)</f>
        <v>11</v>
      </c>
      <c r="AB15" s="30" t="n">
        <f aca="false">AVERAGE(R15:U15)</f>
        <v>3.5</v>
      </c>
      <c r="AC15" s="30" t="n">
        <f aca="false">AVERAGE(V15:Y15)</f>
        <v>4.5</v>
      </c>
      <c r="AD15" s="30" t="n">
        <f aca="false">SQRT(AB15*AB15+AC15*AC15)</f>
        <v>5.70087712549569</v>
      </c>
      <c r="AE15" s="30" t="n">
        <f aca="false">AVERAGE(O15,AB15)</f>
        <v>-0.125</v>
      </c>
      <c r="AF15" s="30" t="n">
        <f aca="false">AVERAGE(P15,AC15)</f>
        <v>0.375</v>
      </c>
      <c r="AG15" s="30" t="n">
        <f aca="false">SQRT(AE15*AE15+AF15*AF15)</f>
        <v>0.395284707521047</v>
      </c>
      <c r="AH15" s="31" t="n">
        <f aca="false">COUNT(E15:H15)+COUNT(R15:U15)</f>
        <v>8</v>
      </c>
    </row>
    <row r="16" customFormat="false" ht="15.6" hidden="false" customHeight="true" outlineLevel="0" collapsed="false">
      <c r="A16" s="28" t="s">
        <v>34</v>
      </c>
      <c r="B16" s="28" t="s">
        <v>35</v>
      </c>
      <c r="C16" s="28" t="s">
        <v>29</v>
      </c>
      <c r="D16" s="6" t="n">
        <v>3</v>
      </c>
      <c r="E16" s="29" t="n">
        <v>7</v>
      </c>
      <c r="F16" s="29" t="n">
        <v>-5</v>
      </c>
      <c r="G16" s="29" t="n">
        <v>0</v>
      </c>
      <c r="H16" s="29" t="n">
        <v>4</v>
      </c>
      <c r="I16" s="29" t="n">
        <v>2</v>
      </c>
      <c r="J16" s="29" t="n">
        <v>-3</v>
      </c>
      <c r="K16" s="29" t="n">
        <v>4</v>
      </c>
      <c r="L16" s="29" t="n">
        <v>8</v>
      </c>
      <c r="M16" s="30" t="n">
        <f aca="false">MAX(E16:H16)-MIN(E16:H16)</f>
        <v>12</v>
      </c>
      <c r="N16" s="30" t="n">
        <f aca="false">MAX(I16:L16)-MIN(I16:L16)</f>
        <v>11</v>
      </c>
      <c r="O16" s="30" t="n">
        <f aca="false">AVERAGE(E16:H16)</f>
        <v>1.5</v>
      </c>
      <c r="P16" s="30" t="n">
        <f aca="false">AVERAGE(I16:L16)</f>
        <v>2.75</v>
      </c>
      <c r="Q16" s="30" t="n">
        <f aca="false">SQRT(O16*O16+P16*P16)</f>
        <v>3.13249102153542</v>
      </c>
      <c r="R16" s="29" t="n">
        <v>-2</v>
      </c>
      <c r="S16" s="29" t="n">
        <v>-3</v>
      </c>
      <c r="T16" s="29" t="n">
        <v>-5</v>
      </c>
      <c r="U16" s="29" t="n">
        <v>-8</v>
      </c>
      <c r="V16" s="29" t="n">
        <v>-7</v>
      </c>
      <c r="W16" s="29" t="n">
        <v>-11</v>
      </c>
      <c r="X16" s="29" t="n">
        <v>0</v>
      </c>
      <c r="Y16" s="29" t="n">
        <v>-4</v>
      </c>
      <c r="Z16" s="30" t="n">
        <f aca="false">MAX(R16:U16)-MIN(R16:U16)</f>
        <v>6</v>
      </c>
      <c r="AA16" s="30" t="n">
        <f aca="false">MAX(V16:Y16)-MIN(V16:Y16)</f>
        <v>11</v>
      </c>
      <c r="AB16" s="30" t="n">
        <f aca="false">AVERAGE(R16:U16)</f>
        <v>-4.5</v>
      </c>
      <c r="AC16" s="30" t="n">
        <f aca="false">AVERAGE(V16:Y16)</f>
        <v>-5.5</v>
      </c>
      <c r="AD16" s="30" t="n">
        <f aca="false">SQRT(AB16*AB16+AC16*AC16)</f>
        <v>7.10633520177595</v>
      </c>
      <c r="AE16" s="30" t="n">
        <f aca="false">AVERAGE(O16,AB16)</f>
        <v>-1.5</v>
      </c>
      <c r="AF16" s="30" t="n">
        <f aca="false">AVERAGE(P16,AC16)</f>
        <v>-1.375</v>
      </c>
      <c r="AG16" s="30" t="n">
        <f aca="false">SQRT(AE16*AE16+AF16*AF16)</f>
        <v>2.03485257451246</v>
      </c>
      <c r="AH16" s="31" t="n">
        <f aca="false">COUNT(E16:H16)+COUNT(R16:U16)</f>
        <v>8</v>
      </c>
    </row>
    <row r="17" customFormat="false" ht="15.6" hidden="false" customHeight="true" outlineLevel="0" collapsed="false">
      <c r="A17" s="28"/>
      <c r="B17" s="28"/>
      <c r="C17" s="33"/>
      <c r="D17" s="6"/>
      <c r="E17" s="29"/>
      <c r="F17" s="29"/>
      <c r="G17" s="29"/>
      <c r="H17" s="29"/>
      <c r="I17" s="29"/>
      <c r="J17" s="29"/>
      <c r="K17" s="29"/>
      <c r="L17" s="29"/>
      <c r="M17" s="30" t="n">
        <f aca="false">MAX(E17:H17)-MIN(E17:H17)</f>
        <v>0</v>
      </c>
      <c r="N17" s="30" t="n">
        <f aca="false">MAX(I17:L17)-MIN(I17:L17)</f>
        <v>0</v>
      </c>
      <c r="O17" s="30" t="e">
        <f aca="false">AVERAGE(E17:H17)</f>
        <v>#DIV/0!</v>
      </c>
      <c r="P17" s="30" t="e">
        <f aca="false">AVERAGE(I17:L17)</f>
        <v>#DIV/0!</v>
      </c>
      <c r="Q17" s="30" t="e">
        <f aca="false">SQRT(O17*O17+P17*P17)</f>
        <v>#DIV/0!</v>
      </c>
      <c r="R17" s="34"/>
      <c r="S17" s="34"/>
      <c r="T17" s="34"/>
      <c r="U17" s="34"/>
      <c r="V17" s="34"/>
      <c r="W17" s="34"/>
      <c r="X17" s="34"/>
      <c r="Y17" s="34"/>
      <c r="Z17" s="30" t="n">
        <f aca="false">MAX(R17:U17)-MIN(R17:U17)</f>
        <v>0</v>
      </c>
      <c r="AA17" s="30" t="n">
        <f aca="false">MAX(V17:Y17)-MIN(V17:Y17)</f>
        <v>0</v>
      </c>
      <c r="AB17" s="30" t="e">
        <f aca="false">AVERAGE(R17:U17)</f>
        <v>#DIV/0!</v>
      </c>
      <c r="AC17" s="30" t="e">
        <f aca="false">AVERAGE(V17:Y17)</f>
        <v>#DIV/0!</v>
      </c>
      <c r="AD17" s="30" t="e">
        <f aca="false">SQRT(AB17*AB17+AC17*AC17)</f>
        <v>#DIV/0!</v>
      </c>
      <c r="AE17" s="30" t="e">
        <f aca="false">AVERAGE(O17,AB17)</f>
        <v>#DIV/0!</v>
      </c>
      <c r="AF17" s="30" t="e">
        <f aca="false">AVERAGE(P17,AC17)</f>
        <v>#DIV/0!</v>
      </c>
      <c r="AG17" s="30" t="e">
        <f aca="false">SQRT(AE17*AE17+AF17*AF17)</f>
        <v>#DIV/0!</v>
      </c>
      <c r="AH17" s="31" t="n">
        <f aca="false">COUNT(E17:H17)+COUNT(R17:U17)</f>
        <v>0</v>
      </c>
    </row>
    <row r="18" customFormat="false" ht="15.6" hidden="false" customHeight="true" outlineLevel="0" collapsed="false">
      <c r="A18" s="28"/>
      <c r="B18" s="28"/>
      <c r="C18" s="33"/>
      <c r="D18" s="6"/>
      <c r="E18" s="29"/>
      <c r="F18" s="29"/>
      <c r="G18" s="29"/>
      <c r="H18" s="29"/>
      <c r="I18" s="29"/>
      <c r="J18" s="29"/>
      <c r="K18" s="29"/>
      <c r="L18" s="29"/>
      <c r="M18" s="30" t="n">
        <f aca="false">MAX(E18:H18)-MIN(E18:H18)</f>
        <v>0</v>
      </c>
      <c r="N18" s="30" t="n">
        <f aca="false">MAX(I18:L18)-MIN(I18:L18)</f>
        <v>0</v>
      </c>
      <c r="O18" s="30" t="e">
        <f aca="false">AVERAGE(E18:H18)</f>
        <v>#DIV/0!</v>
      </c>
      <c r="P18" s="30" t="e">
        <f aca="false">AVERAGE(I18:L18)</f>
        <v>#DIV/0!</v>
      </c>
      <c r="Q18" s="30" t="e">
        <f aca="false">SQRT(O18*O18+P18*P18)</f>
        <v>#DIV/0!</v>
      </c>
      <c r="R18" s="34"/>
      <c r="S18" s="34"/>
      <c r="T18" s="34"/>
      <c r="U18" s="34"/>
      <c r="V18" s="34"/>
      <c r="W18" s="34"/>
      <c r="X18" s="34"/>
      <c r="Y18" s="34"/>
      <c r="Z18" s="30" t="n">
        <f aca="false">MAX(R18:U18)-MIN(R18:U18)</f>
        <v>0</v>
      </c>
      <c r="AA18" s="30" t="n">
        <f aca="false">MAX(V18:Y18)-MIN(V18:Y18)</f>
        <v>0</v>
      </c>
      <c r="AB18" s="30" t="e">
        <f aca="false">AVERAGE(R18:U18)</f>
        <v>#DIV/0!</v>
      </c>
      <c r="AC18" s="30" t="e">
        <f aca="false">AVERAGE(V18:Y18)</f>
        <v>#DIV/0!</v>
      </c>
      <c r="AD18" s="30" t="e">
        <f aca="false">SQRT(AB18*AB18+AC18*AC18)</f>
        <v>#DIV/0!</v>
      </c>
      <c r="AE18" s="30" t="e">
        <f aca="false">AVERAGE(O18,AB18)</f>
        <v>#DIV/0!</v>
      </c>
      <c r="AF18" s="30" t="e">
        <f aca="false">AVERAGE(P18,AC18)</f>
        <v>#DIV/0!</v>
      </c>
      <c r="AG18" s="30" t="e">
        <f aca="false">SQRT(AE18*AE18+AF18*AF18)</f>
        <v>#DIV/0!</v>
      </c>
      <c r="AH18" s="31" t="n">
        <f aca="false">COUNT(E18:H18)+COUNT(R18:U18)</f>
        <v>0</v>
      </c>
    </row>
    <row r="19" customFormat="false" ht="15.6" hidden="false" customHeight="true" outlineLevel="0" collapsed="false">
      <c r="A19" s="28"/>
      <c r="B19" s="28"/>
      <c r="C19" s="33"/>
      <c r="D19" s="6"/>
      <c r="E19" s="29"/>
      <c r="F19" s="29"/>
      <c r="G19" s="29"/>
      <c r="H19" s="29"/>
      <c r="I19" s="29"/>
      <c r="J19" s="29"/>
      <c r="K19" s="29"/>
      <c r="L19" s="29"/>
      <c r="M19" s="30" t="n">
        <f aca="false">MAX(E19:H19)-MIN(E19:H19)</f>
        <v>0</v>
      </c>
      <c r="N19" s="30" t="n">
        <f aca="false">MAX(I19:L19)-MIN(I19:L19)</f>
        <v>0</v>
      </c>
      <c r="O19" s="30" t="e">
        <f aca="false">AVERAGE(E19:H19)</f>
        <v>#DIV/0!</v>
      </c>
      <c r="P19" s="30" t="e">
        <f aca="false">AVERAGE(I19:L19)</f>
        <v>#DIV/0!</v>
      </c>
      <c r="Q19" s="30" t="e">
        <f aca="false">SQRT(O19*O19+P19*P19)</f>
        <v>#DIV/0!</v>
      </c>
      <c r="R19" s="34"/>
      <c r="S19" s="34"/>
      <c r="T19" s="34"/>
      <c r="U19" s="34"/>
      <c r="V19" s="34"/>
      <c r="W19" s="34"/>
      <c r="X19" s="34"/>
      <c r="Y19" s="34"/>
      <c r="Z19" s="30" t="n">
        <f aca="false">MAX(R19:U19)-MIN(R19:U19)</f>
        <v>0</v>
      </c>
      <c r="AA19" s="30" t="n">
        <f aca="false">MAX(V19:Y19)-MIN(V19:Y19)</f>
        <v>0</v>
      </c>
      <c r="AB19" s="30" t="e">
        <f aca="false">AVERAGE(R19:U19)</f>
        <v>#DIV/0!</v>
      </c>
      <c r="AC19" s="30" t="e">
        <f aca="false">AVERAGE(V19:Y19)</f>
        <v>#DIV/0!</v>
      </c>
      <c r="AD19" s="30" t="e">
        <f aca="false">SQRT(AB19*AB19+AC19*AC19)</f>
        <v>#DIV/0!</v>
      </c>
      <c r="AE19" s="30" t="e">
        <f aca="false">AVERAGE(O19,AB19)</f>
        <v>#DIV/0!</v>
      </c>
      <c r="AF19" s="30" t="e">
        <f aca="false">AVERAGE(P19,AC19)</f>
        <v>#DIV/0!</v>
      </c>
      <c r="AG19" s="30" t="e">
        <f aca="false">SQRT(AE19*AE19+AF19*AF19)</f>
        <v>#DIV/0!</v>
      </c>
      <c r="AH19" s="31" t="n">
        <f aca="false">COUNT(E19:H19)+COUNT(R19:U19)</f>
        <v>0</v>
      </c>
    </row>
    <row r="20" customFormat="false" ht="15.6" hidden="false" customHeight="true" outlineLevel="0" collapsed="false">
      <c r="A20" s="28"/>
      <c r="B20" s="28"/>
      <c r="C20" s="33"/>
      <c r="D20" s="6"/>
      <c r="E20" s="29"/>
      <c r="F20" s="29"/>
      <c r="G20" s="29"/>
      <c r="H20" s="29"/>
      <c r="I20" s="29"/>
      <c r="J20" s="29"/>
      <c r="K20" s="29"/>
      <c r="L20" s="29"/>
      <c r="M20" s="30" t="n">
        <f aca="false">MAX(E20:H20)-MIN(E20:H20)</f>
        <v>0</v>
      </c>
      <c r="N20" s="30" t="n">
        <f aca="false">MAX(I20:L20)-MIN(I20:L20)</f>
        <v>0</v>
      </c>
      <c r="O20" s="30" t="e">
        <f aca="false">AVERAGE(E20:H20)</f>
        <v>#DIV/0!</v>
      </c>
      <c r="P20" s="30" t="e">
        <f aca="false">AVERAGE(I20:L20)</f>
        <v>#DIV/0!</v>
      </c>
      <c r="Q20" s="30" t="e">
        <f aca="false">SQRT(O20*O20+P20*P20)</f>
        <v>#DIV/0!</v>
      </c>
      <c r="R20" s="34"/>
      <c r="S20" s="34"/>
      <c r="T20" s="34"/>
      <c r="U20" s="34"/>
      <c r="V20" s="34"/>
      <c r="W20" s="34"/>
      <c r="X20" s="34"/>
      <c r="Y20" s="34"/>
      <c r="Z20" s="30" t="n">
        <f aca="false">MAX(R20:U20)-MIN(R20:U20)</f>
        <v>0</v>
      </c>
      <c r="AA20" s="30" t="n">
        <f aca="false">MAX(V20:Y20)-MIN(V20:Y20)</f>
        <v>0</v>
      </c>
      <c r="AB20" s="30" t="e">
        <f aca="false">AVERAGE(R20:U20)</f>
        <v>#DIV/0!</v>
      </c>
      <c r="AC20" s="30" t="e">
        <f aca="false">AVERAGE(V20:Y20)</f>
        <v>#DIV/0!</v>
      </c>
      <c r="AD20" s="30" t="e">
        <f aca="false">SQRT(AB20*AB20+AC20*AC20)</f>
        <v>#DIV/0!</v>
      </c>
      <c r="AE20" s="30" t="e">
        <f aca="false">AVERAGE(O20,AB20)</f>
        <v>#DIV/0!</v>
      </c>
      <c r="AF20" s="30" t="e">
        <f aca="false">AVERAGE(P20,AC20)</f>
        <v>#DIV/0!</v>
      </c>
      <c r="AG20" s="30" t="e">
        <f aca="false">SQRT(AE20*AE20+AF20*AF20)</f>
        <v>#DIV/0!</v>
      </c>
      <c r="AH20" s="31" t="n">
        <f aca="false">COUNT(E20:H20)+COUNT(R20:U20)</f>
        <v>0</v>
      </c>
    </row>
    <row r="21" customFormat="false" ht="15.6" hidden="false" customHeight="true" outlineLevel="0" collapsed="false">
      <c r="A21" s="28"/>
      <c r="B21" s="28"/>
      <c r="C21" s="33"/>
      <c r="D21" s="6"/>
      <c r="E21" s="29"/>
      <c r="F21" s="29"/>
      <c r="G21" s="29"/>
      <c r="H21" s="29"/>
      <c r="I21" s="29"/>
      <c r="J21" s="29"/>
      <c r="K21" s="29"/>
      <c r="L21" s="29"/>
      <c r="M21" s="30" t="n">
        <f aca="false">MAX(E21:H21)-MIN(E21:H21)</f>
        <v>0</v>
      </c>
      <c r="N21" s="30" t="n">
        <f aca="false">MAX(I21:L21)-MIN(I21:L21)</f>
        <v>0</v>
      </c>
      <c r="O21" s="30" t="e">
        <f aca="false">AVERAGE(E21:H21)</f>
        <v>#DIV/0!</v>
      </c>
      <c r="P21" s="30" t="e">
        <f aca="false">AVERAGE(I21:L21)</f>
        <v>#DIV/0!</v>
      </c>
      <c r="Q21" s="30" t="e">
        <f aca="false">SQRT(O21*O21+P21*P21)</f>
        <v>#DIV/0!</v>
      </c>
      <c r="R21" s="34"/>
      <c r="S21" s="34"/>
      <c r="T21" s="34"/>
      <c r="U21" s="34"/>
      <c r="V21" s="34"/>
      <c r="W21" s="34"/>
      <c r="X21" s="34"/>
      <c r="Y21" s="34"/>
      <c r="Z21" s="30" t="n">
        <f aca="false">MAX(R21:U21)-MIN(R21:U21)</f>
        <v>0</v>
      </c>
      <c r="AA21" s="30" t="n">
        <f aca="false">MAX(V21:Y21)-MIN(V21:Y21)</f>
        <v>0</v>
      </c>
      <c r="AB21" s="30" t="e">
        <f aca="false">AVERAGE(R21:U21)</f>
        <v>#DIV/0!</v>
      </c>
      <c r="AC21" s="30" t="e">
        <f aca="false">AVERAGE(V21:Y21)</f>
        <v>#DIV/0!</v>
      </c>
      <c r="AD21" s="30" t="e">
        <f aca="false">SQRT(AB21*AB21+AC21*AC21)</f>
        <v>#DIV/0!</v>
      </c>
      <c r="AE21" s="30" t="e">
        <f aca="false">AVERAGE(O21,AB21)</f>
        <v>#DIV/0!</v>
      </c>
      <c r="AF21" s="30" t="e">
        <f aca="false">AVERAGE(P21,AC21)</f>
        <v>#DIV/0!</v>
      </c>
      <c r="AG21" s="30" t="e">
        <f aca="false">SQRT(AE21*AE21+AF21*AF21)</f>
        <v>#DIV/0!</v>
      </c>
      <c r="AH21" s="31" t="n">
        <f aca="false">COUNT(E21:H21)+COUNT(R21:U21)</f>
        <v>0</v>
      </c>
    </row>
    <row r="22" customFormat="false" ht="15.6" hidden="false" customHeight="true" outlineLevel="0" collapsed="false">
      <c r="A22" s="28"/>
      <c r="B22" s="28"/>
      <c r="C22" s="33"/>
      <c r="D22" s="6"/>
      <c r="E22" s="29"/>
      <c r="F22" s="29"/>
      <c r="G22" s="29"/>
      <c r="H22" s="29"/>
      <c r="I22" s="29"/>
      <c r="J22" s="29"/>
      <c r="K22" s="29"/>
      <c r="L22" s="29"/>
      <c r="M22" s="30" t="n">
        <f aca="false">MAX(E22:H22)-MIN(E22:H22)</f>
        <v>0</v>
      </c>
      <c r="N22" s="30" t="n">
        <f aca="false">MAX(I22:L22)-MIN(I22:L22)</f>
        <v>0</v>
      </c>
      <c r="O22" s="30" t="e">
        <f aca="false">AVERAGE(E22:H22)</f>
        <v>#DIV/0!</v>
      </c>
      <c r="P22" s="30" t="e">
        <f aca="false">AVERAGE(I22:L22)</f>
        <v>#DIV/0!</v>
      </c>
      <c r="Q22" s="30" t="e">
        <f aca="false">SQRT(O22*O22+P22*P22)</f>
        <v>#DIV/0!</v>
      </c>
      <c r="R22" s="34"/>
      <c r="S22" s="34"/>
      <c r="T22" s="34"/>
      <c r="U22" s="34"/>
      <c r="V22" s="34"/>
      <c r="W22" s="34"/>
      <c r="X22" s="34"/>
      <c r="Y22" s="34"/>
      <c r="Z22" s="30" t="n">
        <f aca="false">MAX(R22:U22)-MIN(R22:U22)</f>
        <v>0</v>
      </c>
      <c r="AA22" s="30" t="n">
        <f aca="false">MAX(V22:Y22)-MIN(V22:Y22)</f>
        <v>0</v>
      </c>
      <c r="AB22" s="30" t="e">
        <f aca="false">AVERAGE(R22:U22)</f>
        <v>#DIV/0!</v>
      </c>
      <c r="AC22" s="30" t="e">
        <f aca="false">AVERAGE(V22:Y22)</f>
        <v>#DIV/0!</v>
      </c>
      <c r="AD22" s="30" t="e">
        <f aca="false">SQRT(AB22*AB22+AC22*AC22)</f>
        <v>#DIV/0!</v>
      </c>
      <c r="AE22" s="30" t="e">
        <f aca="false">AVERAGE(O22,AB22)</f>
        <v>#DIV/0!</v>
      </c>
      <c r="AF22" s="30" t="e">
        <f aca="false">AVERAGE(P22,AC22)</f>
        <v>#DIV/0!</v>
      </c>
      <c r="AG22" s="30" t="e">
        <f aca="false">SQRT(AE22*AE22+AF22*AF22)</f>
        <v>#DIV/0!</v>
      </c>
      <c r="AH22" s="31" t="n">
        <f aca="false">COUNT(E22:H22)+COUNT(R22:U22)</f>
        <v>0</v>
      </c>
    </row>
    <row r="23" customFormat="false" ht="15.6" hidden="false" customHeight="true" outlineLevel="0" collapsed="false">
      <c r="A23" s="35"/>
      <c r="B23" s="35"/>
      <c r="C23" s="35"/>
      <c r="D23" s="36"/>
      <c r="E23" s="37"/>
      <c r="F23" s="37"/>
      <c r="G23" s="37"/>
      <c r="H23" s="37"/>
      <c r="I23" s="37"/>
      <c r="J23" s="37"/>
      <c r="K23" s="37"/>
      <c r="L23" s="37"/>
      <c r="M23" s="38" t="n">
        <f aca="false">MAX(E23:H23)-MIN(E23:H23)</f>
        <v>0</v>
      </c>
      <c r="N23" s="38" t="n">
        <f aca="false">MAX(I23:L23)-MIN(I23:L23)</f>
        <v>0</v>
      </c>
      <c r="O23" s="38" t="e">
        <f aca="false">AVERAGE(E23:H23)</f>
        <v>#DIV/0!</v>
      </c>
      <c r="P23" s="38" t="e">
        <f aca="false">AVERAGE(I23:L23)</f>
        <v>#DIV/0!</v>
      </c>
      <c r="Q23" s="38" t="e">
        <f aca="false">SQRT(O23*O23+P23*P23)</f>
        <v>#DIV/0!</v>
      </c>
      <c r="R23" s="39"/>
      <c r="S23" s="39"/>
      <c r="T23" s="39"/>
      <c r="U23" s="39"/>
      <c r="V23" s="39"/>
      <c r="W23" s="39"/>
      <c r="X23" s="39"/>
      <c r="Y23" s="39"/>
      <c r="Z23" s="38" t="n">
        <f aca="false">MAX(R23:U23)-MIN(R23:U23)</f>
        <v>0</v>
      </c>
      <c r="AA23" s="38" t="n">
        <f aca="false">MAX(V23:Y23)-MIN(V23:Y23)</f>
        <v>0</v>
      </c>
      <c r="AB23" s="38" t="e">
        <f aca="false">AVERAGE(R23:U23)</f>
        <v>#DIV/0!</v>
      </c>
      <c r="AC23" s="38" t="e">
        <f aca="false">AVERAGE(V23:Y23)</f>
        <v>#DIV/0!</v>
      </c>
      <c r="AD23" s="38" t="e">
        <f aca="false">SQRT(AB23*AB23+AC23*AC23)</f>
        <v>#DIV/0!</v>
      </c>
      <c r="AE23" s="38" t="e">
        <f aca="false">AVERAGE(O23,AB23)</f>
        <v>#DIV/0!</v>
      </c>
      <c r="AF23" s="38" t="e">
        <f aca="false">AVERAGE(P23,AC23)</f>
        <v>#DIV/0!</v>
      </c>
      <c r="AG23" s="38" t="e">
        <f aca="false">SQRT(AE23*AE23+AF23*AF23)</f>
        <v>#DIV/0!</v>
      </c>
      <c r="AH23" s="40" t="n">
        <f aca="false">COUNT(E23:H23)+COUNT(R23:U23)</f>
        <v>0</v>
      </c>
    </row>
    <row r="24" customFormat="false" ht="22.7" hidden="false" customHeight="true" outlineLevel="0" collapsed="false">
      <c r="A24" s="1" t="s">
        <v>36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2"/>
      <c r="AF24" s="42"/>
      <c r="AG24" s="42"/>
      <c r="AH24" s="43" t="n">
        <f aca="false">SUM(AH7:AH23)</f>
        <v>80</v>
      </c>
    </row>
    <row r="25" customFormat="false" ht="22.7" hidden="false" customHeight="true" outlineLevel="0" collapsed="false">
      <c r="A25" s="1" t="s">
        <v>37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2"/>
      <c r="AF25" s="42"/>
      <c r="AG25" s="42"/>
      <c r="AH25" s="41"/>
    </row>
    <row r="26" customFormat="false" ht="22.7" hidden="false" customHeight="true" outlineLevel="0" collapsed="false">
      <c r="A26" s="1" t="s">
        <v>38</v>
      </c>
      <c r="C26" s="41"/>
      <c r="D26" s="41"/>
      <c r="E26" s="41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1"/>
    </row>
    <row r="27" customFormat="false" ht="14.65" hidden="false" customHeight="false" outlineLevel="0" collapsed="false">
      <c r="B27" s="1" t="s">
        <v>39</v>
      </c>
      <c r="D27" s="44" t="s">
        <v>40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H27" s="44"/>
    </row>
    <row r="29" customFormat="false" ht="14.6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customFormat="false" ht="14.6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customFormat="false" ht="14.6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customFormat="false" ht="14.6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customFormat="false" ht="14.6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customFormat="false" ht="14.6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customFormat="false" ht="14.6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customFormat="false" ht="14.6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customFormat="false" ht="14.6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</sheetData>
  <mergeCells count="21">
    <mergeCell ref="K1:Q1"/>
    <mergeCell ref="AE1:AG1"/>
    <mergeCell ref="K2:Q2"/>
    <mergeCell ref="A4:A6"/>
    <mergeCell ref="B4:B6"/>
    <mergeCell ref="C4:C6"/>
    <mergeCell ref="D4:D6"/>
    <mergeCell ref="E4:Q4"/>
    <mergeCell ref="R4:AD4"/>
    <mergeCell ref="AE4:AG5"/>
    <mergeCell ref="AH4:AH6"/>
    <mergeCell ref="E5:L5"/>
    <mergeCell ref="M5:N5"/>
    <mergeCell ref="O5:Q5"/>
    <mergeCell ref="R5:Y5"/>
    <mergeCell ref="Z5:AA5"/>
    <mergeCell ref="AB5:AD5"/>
    <mergeCell ref="E6:H6"/>
    <mergeCell ref="I6:L6"/>
    <mergeCell ref="R6:U6"/>
    <mergeCell ref="V6:Y6"/>
  </mergeCells>
  <printOptions headings="false" gridLines="false" gridLinesSet="true" horizontalCentered="false" verticalCentered="false"/>
  <pageMargins left="0.590277777777778" right="0.590277777777778" top="0.984027777777778" bottom="0.590277777777778" header="0.511805555555555" footer="0.511805555555555"/>
  <pageSetup paperSize="9" scale="10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8157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2013-09-11T12:05:13Z</dcterms:created>
  <dc:creator>самлично</dc:creator>
  <dc:description/>
  <dc:language>ru-RU</dc:language>
  <cp:lastModifiedBy>Виктор Алексеевич Сватеев</cp:lastModifiedBy>
  <cp:lastPrinted>2016-06-10T18:29:18Z</cp:lastPrinted>
  <dcterms:modified xsi:type="dcterms:W3CDTF">2025-10-25T20:42:57Z</dcterms:modified>
  <cp:revision>833</cp:revision>
  <dc:subject/>
  <dc:title/>
</cp:coreProperties>
</file>